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33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<sst xmlns="http://schemas.openxmlformats.org/spreadsheetml/2006/main" count="44" uniqueCount="41">
  <si>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Romix Company Sp. z o.o.</t>
  </si>
  <si>
    <t>NIP 1181662879</t>
  </si>
  <si>
    <t>Specyfikacja nr Z005</t>
  </si>
  <si>
    <t>Lp.</t>
  </si>
  <si>
    <t>Nr. katalog.</t>
  </si>
  <si>
    <t>Nazwa towaru</t>
  </si>
  <si>
    <t>Ilość</t>
  </si>
  <si>
    <t>Cena netto za szt.</t>
  </si>
  <si>
    <t>Wartość netto</t>
  </si>
  <si>
    <t>Podatek
kwota</t>
  </si>
  <si>
    <t>Wartość brutto</t>
  </si>
  <si>
    <t>40506Z</t>
  </si>
  <si>
    <t>wkręt montażowy  3,9 x 16 mm</t>
  </si>
  <si>
    <t>40523Z</t>
  </si>
  <si>
    <t>wkręt montażowy 4,7 x 14 mm</t>
  </si>
  <si>
    <t>40526Z</t>
  </si>
  <si>
    <t>wkręt montażowy  4,7 z 16 mm</t>
  </si>
  <si>
    <t>wkręt montażowy 4 x 20 mm</t>
  </si>
  <si>
    <t>wkręt montażowy 5,3 x 16 mm</t>
  </si>
  <si>
    <t>wkręt montażowy 6,3 x 17 mm</t>
  </si>
  <si>
    <t>wkręt montażowy 6,2 x 20 mm</t>
  </si>
  <si>
    <t>wkręt montażowy 4,7 x 27 mm</t>
  </si>
  <si>
    <t>wkręt montażowy 4,7 x 16 mm</t>
  </si>
  <si>
    <t>C10022</t>
  </si>
  <si>
    <t>wkręt montażowy Audi, VW, Seat, Skoda  4,9 x 16 mm</t>
  </si>
  <si>
    <t>C60158</t>
  </si>
  <si>
    <t>wkręt samo-wiercący 4,2 x 13 mm</t>
  </si>
  <si>
    <t>C60159</t>
  </si>
  <si>
    <t>wkręt samo-wiercący 4,2 x 16 mm</t>
  </si>
  <si>
    <t>C60160</t>
  </si>
  <si>
    <t>wkręt samo-wiercący 4,2 x 19 mm</t>
  </si>
  <si>
    <t>C60161</t>
  </si>
  <si>
    <t>C60162</t>
  </si>
  <si>
    <t>C60163</t>
  </si>
  <si>
    <t>C60164</t>
  </si>
  <si>
    <t>wkręt samo-wiercący 5,2 x 16 mm</t>
  </si>
  <si>
    <t>C60165</t>
  </si>
  <si>
    <t>wkręt samo-wiercący 5,2 x 19 mm</t>
  </si>
  <si>
    <t>ul. Bakaliowa 5, Mościska</t>
  </si>
  <si>
    <t>05-080 Izabelin</t>
  </si>
  <si>
    <t>tel. 22 836 08 93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</si>
</sst>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&quot; zł&quot;;[Red]#,##0.00&quot; zł&quot;"/>
  </numFmts>
  <fonts count="38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44" applyNumberForma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wrapText="1"/>
      <protection hidden="1"/>
    </xf>
    <xf numFmtId="0" fontId="0" fillId="0" borderId="11" xfId="0" applyBorder="1" applyAlignment="1">
      <alignment/>
    </xf>
    <xf numFmtId="49" fontId="0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/>
      <protection hidden="1"/>
    </xf>
    <xf numFmtId="0" fontId="0" fillId="0" borderId="11" xfId="0" applyFont="1" applyBorder="1" applyAlignment="1" applyProtection="1">
      <alignment horizontal="center"/>
      <protection hidden="1"/>
    </xf>
    <xf numFmtId="164" fontId="0" fillId="0" borderId="12" xfId="0" applyNumberFormat="1" applyBorder="1" applyAlignment="1" applyProtection="1">
      <alignment horizontal="center"/>
      <protection hidden="1"/>
    </xf>
    <xf numFmtId="165" fontId="0" fillId="0" borderId="11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165" fontId="1" fillId="0" borderId="11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B1" sqref="B1:B5"/>
    </sheetView>
  </sheetViews>
  <sheetFormatPr defaultColWidth="9.140625" defaultRowHeight="12.75"/>
  <cols>
    <col min="1" max="1" width="3.8515625" style="0" customWidth="1"/>
    <col min="2" max="2" width="11.421875" style="0" customWidth="1"/>
    <col min="3" max="3" width="46.28125" style="0" customWidth="1"/>
    <col min="5" max="5" width="14.00390625" style="0" customWidth="1"/>
    <col min="6" max="6" width="13.57421875" style="0" customWidth="1"/>
    <col min="7" max="7" width="8.421875" style="0" customWidth="1"/>
    <col min="8" max="8" width="16.57421875" style="0" customWidth="1"/>
    <col min="9" max="9" width="0" style="0" hidden="1" customWidth="1"/>
  </cols>
  <sheetData>
    <row r="1" spans="2:3" ht="12.75">
      <c r="B1" s="1" t="s">
        <v>0</v>
      </c>
      <c r="C1" s="1"/>
    </row>
    <row r="2" spans="2:3" ht="12.75">
      <c r="B2" s="1" t="s">
        <v>38</v>
      </c>
      <c r="C2" s="1"/>
    </row>
    <row r="3" spans="2:3" ht="12.75">
      <c r="B3" s="1" t="s">
        <v>39</v>
      </c>
      <c r="C3" s="1"/>
    </row>
    <row r="4" spans="2:3" ht="12.75">
      <c r="B4" s="1" t="s">
        <v>1</v>
      </c>
      <c r="C4" s="1"/>
    </row>
    <row r="5" spans="2:3" ht="12.75">
      <c r="B5" s="1" t="s">
        <v>40</v>
      </c>
      <c r="C5" s="1"/>
    </row>
    <row r="6" spans="2:5" ht="12.75">
      <c r="B6" s="1"/>
      <c r="C6" s="1"/>
      <c r="E6" s="2"/>
    </row>
    <row r="7" spans="2:3" ht="12.75">
      <c r="B7" s="1"/>
      <c r="C7" s="1"/>
    </row>
    <row r="8" spans="2:3" ht="12.75">
      <c r="B8" s="1"/>
      <c r="C8" s="1"/>
    </row>
    <row r="10" spans="2:3" ht="15.75">
      <c r="B10" s="3"/>
      <c r="C10" s="4" t="s">
        <v>2</v>
      </c>
    </row>
    <row r="12" spans="1:8" ht="25.5">
      <c r="A12" s="5" t="s">
        <v>3</v>
      </c>
      <c r="B12" s="6" t="s">
        <v>4</v>
      </c>
      <c r="C12" s="6" t="s">
        <v>5</v>
      </c>
      <c r="D12" s="6" t="s">
        <v>6</v>
      </c>
      <c r="E12" s="7" t="s">
        <v>7</v>
      </c>
      <c r="F12" s="6" t="s">
        <v>8</v>
      </c>
      <c r="G12" s="7" t="s">
        <v>9</v>
      </c>
      <c r="H12" s="6" t="s">
        <v>10</v>
      </c>
    </row>
    <row r="13" spans="1:9" ht="12.75">
      <c r="A13" s="8">
        <v>1</v>
      </c>
      <c r="B13" s="9" t="s">
        <v>11</v>
      </c>
      <c r="C13" s="10" t="s">
        <v>12</v>
      </c>
      <c r="D13" s="11">
        <v>25</v>
      </c>
      <c r="E13" s="12">
        <f aca="true" t="shared" si="0" ref="E13:E30">PRODUCT(I13,$F$31,1/$I$31)</f>
        <v>0</v>
      </c>
      <c r="F13" s="13">
        <f aca="true" t="shared" si="1" ref="F13:F30">E13*D13</f>
        <v>0</v>
      </c>
      <c r="G13" s="13">
        <f aca="true" t="shared" si="2" ref="G13:G30">PRODUCT(F13,0.23)</f>
        <v>0</v>
      </c>
      <c r="H13" s="13">
        <f aca="true" t="shared" si="3" ref="H13:H31">SUM(F13:G13)</f>
        <v>0</v>
      </c>
      <c r="I13">
        <v>0.14</v>
      </c>
    </row>
    <row r="14" spans="1:9" ht="12.75">
      <c r="A14" s="8">
        <v>2</v>
      </c>
      <c r="B14" s="9" t="s">
        <v>13</v>
      </c>
      <c r="C14" s="10" t="s">
        <v>14</v>
      </c>
      <c r="D14" s="11">
        <v>20</v>
      </c>
      <c r="E14" s="12">
        <f t="shared" si="0"/>
        <v>0</v>
      </c>
      <c r="F14" s="13">
        <f t="shared" si="1"/>
        <v>0</v>
      </c>
      <c r="G14" s="13">
        <f t="shared" si="2"/>
        <v>0</v>
      </c>
      <c r="H14" s="13">
        <f t="shared" si="3"/>
        <v>0</v>
      </c>
      <c r="I14">
        <v>0.6</v>
      </c>
    </row>
    <row r="15" spans="1:9" ht="12.75">
      <c r="A15" s="8">
        <v>3</v>
      </c>
      <c r="B15" s="9" t="s">
        <v>15</v>
      </c>
      <c r="C15" s="10" t="s">
        <v>16</v>
      </c>
      <c r="D15" s="11">
        <v>20</v>
      </c>
      <c r="E15" s="12">
        <f t="shared" si="0"/>
        <v>0</v>
      </c>
      <c r="F15" s="13">
        <f t="shared" si="1"/>
        <v>0</v>
      </c>
      <c r="G15" s="13">
        <f t="shared" si="2"/>
        <v>0</v>
      </c>
      <c r="H15" s="13">
        <f t="shared" si="3"/>
        <v>0</v>
      </c>
      <c r="I15">
        <v>0.49</v>
      </c>
    </row>
    <row r="16" spans="1:9" ht="12.75">
      <c r="A16" s="8">
        <v>4</v>
      </c>
      <c r="B16" s="9">
        <v>45087</v>
      </c>
      <c r="C16" s="10" t="s">
        <v>17</v>
      </c>
      <c r="D16" s="11">
        <v>20</v>
      </c>
      <c r="E16" s="12">
        <f t="shared" si="0"/>
        <v>0</v>
      </c>
      <c r="F16" s="13">
        <f t="shared" si="1"/>
        <v>0</v>
      </c>
      <c r="G16" s="13">
        <f t="shared" si="2"/>
        <v>0</v>
      </c>
      <c r="H16" s="13">
        <f t="shared" si="3"/>
        <v>0</v>
      </c>
      <c r="I16">
        <v>0.29</v>
      </c>
    </row>
    <row r="17" spans="1:9" ht="12.75">
      <c r="A17" s="8">
        <v>5</v>
      </c>
      <c r="B17" s="9">
        <v>45099</v>
      </c>
      <c r="C17" s="10" t="s">
        <v>18</v>
      </c>
      <c r="D17" s="11">
        <v>20</v>
      </c>
      <c r="E17" s="12">
        <f t="shared" si="0"/>
        <v>0</v>
      </c>
      <c r="F17" s="13">
        <f t="shared" si="1"/>
        <v>0</v>
      </c>
      <c r="G17" s="13">
        <f t="shared" si="2"/>
        <v>0</v>
      </c>
      <c r="H17" s="13">
        <f t="shared" si="3"/>
        <v>0</v>
      </c>
      <c r="I17">
        <v>0.58</v>
      </c>
    </row>
    <row r="18" spans="1:9" ht="12.75">
      <c r="A18" s="8">
        <v>6</v>
      </c>
      <c r="B18" s="9">
        <v>45168</v>
      </c>
      <c r="C18" s="10" t="s">
        <v>19</v>
      </c>
      <c r="D18" s="11">
        <v>20</v>
      </c>
      <c r="E18" s="12">
        <f t="shared" si="0"/>
        <v>0</v>
      </c>
      <c r="F18" s="13">
        <f t="shared" si="1"/>
        <v>0</v>
      </c>
      <c r="G18" s="13">
        <f t="shared" si="2"/>
        <v>0</v>
      </c>
      <c r="H18" s="13">
        <f t="shared" si="3"/>
        <v>0</v>
      </c>
      <c r="I18">
        <v>0.48</v>
      </c>
    </row>
    <row r="19" spans="1:9" ht="12.75">
      <c r="A19" s="8">
        <v>7</v>
      </c>
      <c r="B19" s="9">
        <v>45188</v>
      </c>
      <c r="C19" s="10" t="s">
        <v>20</v>
      </c>
      <c r="D19" s="11">
        <v>20</v>
      </c>
      <c r="E19" s="12">
        <f t="shared" si="0"/>
        <v>0</v>
      </c>
      <c r="F19" s="13">
        <f t="shared" si="1"/>
        <v>0</v>
      </c>
      <c r="G19" s="13">
        <f t="shared" si="2"/>
        <v>0</v>
      </c>
      <c r="H19" s="13">
        <f t="shared" si="3"/>
        <v>0</v>
      </c>
      <c r="I19">
        <v>0.38</v>
      </c>
    </row>
    <row r="20" spans="1:9" ht="12.75">
      <c r="A20" s="8">
        <v>8</v>
      </c>
      <c r="B20" s="9">
        <v>45193</v>
      </c>
      <c r="C20" s="10" t="s">
        <v>21</v>
      </c>
      <c r="D20" s="11">
        <v>20</v>
      </c>
      <c r="E20" s="12">
        <f t="shared" si="0"/>
        <v>0</v>
      </c>
      <c r="F20" s="13">
        <f t="shared" si="1"/>
        <v>0</v>
      </c>
      <c r="G20" s="13">
        <f t="shared" si="2"/>
        <v>0</v>
      </c>
      <c r="H20" s="13">
        <f t="shared" si="3"/>
        <v>0</v>
      </c>
      <c r="I20">
        <v>0.23</v>
      </c>
    </row>
    <row r="21" spans="1:9" ht="12.75">
      <c r="A21" s="8">
        <v>9</v>
      </c>
      <c r="B21" s="9">
        <v>45195</v>
      </c>
      <c r="C21" s="10" t="s">
        <v>22</v>
      </c>
      <c r="D21" s="11">
        <v>20</v>
      </c>
      <c r="E21" s="12">
        <f t="shared" si="0"/>
        <v>0</v>
      </c>
      <c r="F21" s="13">
        <f t="shared" si="1"/>
        <v>0</v>
      </c>
      <c r="G21" s="13">
        <f t="shared" si="2"/>
        <v>0</v>
      </c>
      <c r="H21" s="13">
        <f t="shared" si="3"/>
        <v>0</v>
      </c>
      <c r="I21">
        <v>0.22</v>
      </c>
    </row>
    <row r="22" spans="1:9" ht="12.75">
      <c r="A22" s="8">
        <v>10</v>
      </c>
      <c r="B22" s="9" t="s">
        <v>23</v>
      </c>
      <c r="C22" s="10" t="s">
        <v>24</v>
      </c>
      <c r="D22" s="11">
        <v>20</v>
      </c>
      <c r="E22" s="12">
        <f t="shared" si="0"/>
        <v>0</v>
      </c>
      <c r="F22" s="13">
        <f t="shared" si="1"/>
        <v>0</v>
      </c>
      <c r="G22" s="13">
        <f t="shared" si="2"/>
        <v>0</v>
      </c>
      <c r="H22" s="13">
        <f t="shared" si="3"/>
        <v>0</v>
      </c>
      <c r="I22">
        <v>0.45</v>
      </c>
    </row>
    <row r="23" spans="1:9" ht="12.75">
      <c r="A23" s="8">
        <v>11</v>
      </c>
      <c r="B23" s="9" t="s">
        <v>25</v>
      </c>
      <c r="C23" s="10" t="s">
        <v>26</v>
      </c>
      <c r="D23" s="11">
        <v>100</v>
      </c>
      <c r="E23" s="12">
        <f t="shared" si="0"/>
        <v>0</v>
      </c>
      <c r="F23" s="13">
        <f t="shared" si="1"/>
        <v>0</v>
      </c>
      <c r="G23" s="13">
        <f t="shared" si="2"/>
        <v>0</v>
      </c>
      <c r="H23" s="13">
        <f t="shared" si="3"/>
        <v>0</v>
      </c>
      <c r="I23">
        <v>0.15</v>
      </c>
    </row>
    <row r="24" spans="1:9" ht="12.75">
      <c r="A24" s="8">
        <v>12</v>
      </c>
      <c r="B24" s="9" t="s">
        <v>27</v>
      </c>
      <c r="C24" s="10" t="s">
        <v>28</v>
      </c>
      <c r="D24" s="11">
        <v>100</v>
      </c>
      <c r="E24" s="12">
        <f t="shared" si="0"/>
        <v>0</v>
      </c>
      <c r="F24" s="13">
        <f t="shared" si="1"/>
        <v>0</v>
      </c>
      <c r="G24" s="13">
        <f t="shared" si="2"/>
        <v>0</v>
      </c>
      <c r="H24" s="13">
        <f t="shared" si="3"/>
        <v>0</v>
      </c>
      <c r="I24">
        <v>0.18</v>
      </c>
    </row>
    <row r="25" spans="1:9" ht="12.75">
      <c r="A25" s="8">
        <v>13</v>
      </c>
      <c r="B25" s="9" t="s">
        <v>29</v>
      </c>
      <c r="C25" s="10" t="s">
        <v>30</v>
      </c>
      <c r="D25" s="11">
        <v>100</v>
      </c>
      <c r="E25" s="12">
        <f t="shared" si="0"/>
        <v>0</v>
      </c>
      <c r="F25" s="13">
        <f t="shared" si="1"/>
        <v>0</v>
      </c>
      <c r="G25" s="13">
        <f t="shared" si="2"/>
        <v>0</v>
      </c>
      <c r="H25" s="13">
        <f t="shared" si="3"/>
        <v>0</v>
      </c>
      <c r="I25">
        <v>0.21</v>
      </c>
    </row>
    <row r="26" spans="1:9" ht="12.75">
      <c r="A26" s="8">
        <v>14</v>
      </c>
      <c r="B26" s="9" t="s">
        <v>31</v>
      </c>
      <c r="C26" s="10" t="s">
        <v>26</v>
      </c>
      <c r="D26" s="11">
        <v>100</v>
      </c>
      <c r="E26" s="12">
        <f t="shared" si="0"/>
        <v>0</v>
      </c>
      <c r="F26" s="13">
        <f t="shared" si="1"/>
        <v>0</v>
      </c>
      <c r="G26" s="13">
        <f t="shared" si="2"/>
        <v>0</v>
      </c>
      <c r="H26" s="13">
        <f t="shared" si="3"/>
        <v>0</v>
      </c>
      <c r="I26">
        <v>0.16</v>
      </c>
    </row>
    <row r="27" spans="1:9" ht="12.75">
      <c r="A27" s="8">
        <v>15</v>
      </c>
      <c r="B27" s="9" t="s">
        <v>32</v>
      </c>
      <c r="C27" s="10" t="s">
        <v>28</v>
      </c>
      <c r="D27" s="11">
        <v>100</v>
      </c>
      <c r="E27" s="12">
        <f t="shared" si="0"/>
        <v>0</v>
      </c>
      <c r="F27" s="13">
        <f t="shared" si="1"/>
        <v>0</v>
      </c>
      <c r="G27" s="13">
        <f t="shared" si="2"/>
        <v>0</v>
      </c>
      <c r="H27" s="13">
        <f t="shared" si="3"/>
        <v>0</v>
      </c>
      <c r="I27">
        <v>0.18</v>
      </c>
    </row>
    <row r="28" spans="1:9" ht="12.75">
      <c r="A28" s="8">
        <v>16</v>
      </c>
      <c r="B28" s="9" t="s">
        <v>33</v>
      </c>
      <c r="C28" s="10" t="s">
        <v>30</v>
      </c>
      <c r="D28" s="11">
        <v>100</v>
      </c>
      <c r="E28" s="12">
        <f t="shared" si="0"/>
        <v>0</v>
      </c>
      <c r="F28" s="13">
        <f t="shared" si="1"/>
        <v>0</v>
      </c>
      <c r="G28" s="13">
        <f t="shared" si="2"/>
        <v>0</v>
      </c>
      <c r="H28" s="13">
        <f t="shared" si="3"/>
        <v>0</v>
      </c>
      <c r="I28">
        <v>0.21</v>
      </c>
    </row>
    <row r="29" spans="1:9" ht="12.75">
      <c r="A29" s="8">
        <v>17</v>
      </c>
      <c r="B29" s="9" t="s">
        <v>34</v>
      </c>
      <c r="C29" s="10" t="s">
        <v>35</v>
      </c>
      <c r="D29" s="11">
        <v>20</v>
      </c>
      <c r="E29" s="12">
        <f t="shared" si="0"/>
        <v>0</v>
      </c>
      <c r="F29" s="13">
        <f t="shared" si="1"/>
        <v>0</v>
      </c>
      <c r="G29" s="13">
        <f t="shared" si="2"/>
        <v>0</v>
      </c>
      <c r="H29" s="13">
        <f t="shared" si="3"/>
        <v>0</v>
      </c>
      <c r="I29">
        <v>0.29</v>
      </c>
    </row>
    <row r="30" spans="1:9" ht="12.75">
      <c r="A30" s="8">
        <v>18</v>
      </c>
      <c r="B30" s="9" t="s">
        <v>36</v>
      </c>
      <c r="C30" s="10" t="s">
        <v>37</v>
      </c>
      <c r="D30" s="11">
        <v>20</v>
      </c>
      <c r="E30" s="12">
        <f t="shared" si="0"/>
        <v>0</v>
      </c>
      <c r="F30" s="13">
        <f t="shared" si="1"/>
        <v>0</v>
      </c>
      <c r="G30" s="13">
        <f t="shared" si="2"/>
        <v>0</v>
      </c>
      <c r="H30" s="13">
        <f t="shared" si="3"/>
        <v>0</v>
      </c>
      <c r="I30">
        <v>0.32</v>
      </c>
    </row>
    <row r="31" spans="2:9" ht="12.75">
      <c r="B31" s="14"/>
      <c r="C31" s="14"/>
      <c r="D31" s="15"/>
      <c r="E31" s="15"/>
      <c r="F31" s="16">
        <v>0</v>
      </c>
      <c r="G31" s="17">
        <f>SUM(G13:G30)</f>
        <v>0</v>
      </c>
      <c r="H31" s="17">
        <f t="shared" si="3"/>
        <v>0</v>
      </c>
      <c r="I31">
        <v>199.1</v>
      </c>
    </row>
  </sheetData>
  <sheetProtection sheet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pszczepkowski</cp:lastModifiedBy>
  <dcterms:modified xsi:type="dcterms:W3CDTF">2016-09-26T06:24:13Z</dcterms:modified>
  <cp:category/>
  <cp:version/>
  <cp:contentType/>
  <cp:contentStatus/>
</cp:coreProperties>
</file>